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SBLON1, Jun 2023\"/>
    </mc:Choice>
  </mc:AlternateContent>
  <xr:revisionPtr revIDLastSave="0" documentId="13_ncr:1_{1D3A5432-C1B6-45E9-8201-AB054E537BB6}" xr6:coauthVersionLast="47" xr6:coauthVersionMax="47" xr10:uidLastSave="{00000000-0000-0000-0000-000000000000}"/>
  <bookViews>
    <workbookView xWindow="-120" yWindow="-120" windowWidth="29040" windowHeight="15720" activeTab="2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<sst xmlns="http://schemas.openxmlformats.org/spreadsheetml/2006/main" count="196" uniqueCount="107">
  <si>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</si>
  <si>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</si>
  <si>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</si>
  <si>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</si>
  <si>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</si>
  <si>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</si>
  <si>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</si>
  <si>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</si>
  <si>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</si>
  <si>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</si>
  <si>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</si>
  <si>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</si>
  <si>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</si>
  <si>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</si>
  <si>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</si>
  <si>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</si>
  <si>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</si>
  <si>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</si>
  <si>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</si>
  <si>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</si>
  <si>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</si>
  <si>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</si>
  <si>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</si>
  <si>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</si>
  <si>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</si>
  <si>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</si>
  <si>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</si>
  <si>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</si>
  <si>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</si>
  <si>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</si>
  <si>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</si>
  <si>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</si>
  <si>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</si>
  <si>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</si>
  <si>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</si>
  <si>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</si>
  <si>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</si>
  <si>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</si>
  <si>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</si>
  <si>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</si>
  <si>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</si>
  <si>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</si>
  <si>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</si>
  <si>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</si>
  <si>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</si>
  <si>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</si>
  <si>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</si>
  <si>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</si>
  <si>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</si>
  <si>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</si>
  <si>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</si>
  <si>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</si>
  <si>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</si>
  <si>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</si>
  <si>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</si>
  <si>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</si>
  <si>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</si>
  <si>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</si>
  <si>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</si>
  <si>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</si>
  <si>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</si>
  <si>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</si>
  <si>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</si>
  <si>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</si>
  <si>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</si>
  <si>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</si>
  <si>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</si>
  <si>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</si>
  <si>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</si>
  <si>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</si>
  <si>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</si>
  <si>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</si>
  <si>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</si>
  <si>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</si>
  <si>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</si>
  <si>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</si>
  <si>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</si>
  <si>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</si>
  <si>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</si>
  <si>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</si>
  <si>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</si>
  <si>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</si>
  <si>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</si>
  <si>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</si>
  <si>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</si>
  <si>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</si>
  <si>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</si>
  <si>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</si>
  <si>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</si>
  <si>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</si>
  <si>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</si>
  <si>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</si>
  <si>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</si>
  <si>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</si>
  <si>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</si>
  <si>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</si>
  <si>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</si>
  <si>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</si>
  <si>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Lønudviklingen i denne model følger ILON12 frem til og med maj 2023. Efterfølgende er lønudviklingen baseret på udviklingen i SBLON1.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</si>
  <si>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</si>
  <si>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</si>
  <si>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</si>
  <si>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</si>
  <si>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</si>
  <si>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</si>
  <si>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</si>
  <si>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 (SBLON1, Jun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</si>
</sst>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106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232.35171650055372</v>
      </c>
      <c r="L20" s="25">
        <v>135.57627280042649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252.13554817275747</v>
      </c>
      <c r="L21" s="25">
        <v>138.0366608161998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232.92934662236991</v>
      </c>
      <c r="L22" s="25">
        <v>135.99397395594633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208.95769656699889</v>
      </c>
      <c r="L23" s="25">
        <v>133.67715512445682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217.7665559246955</v>
      </c>
      <c r="L24" s="25">
        <v>134.84297792753796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208.38006644518276</v>
      </c>
      <c r="L25" s="25">
        <v>134.86015752764487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203.75902547065337</v>
      </c>
      <c r="L26" s="25">
        <v>134.02118502417233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195.81661129568107</v>
      </c>
      <c r="L27" s="25">
        <v>133.15006720616856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152.21551090909091</v>
      </c>
      <c r="H28" s="24">
        <v>152.26452905811624</v>
      </c>
      <c r="I28" s="24">
        <v>124.39055483709407</v>
      </c>
      <c r="J28" s="24">
        <v>3.45</v>
      </c>
      <c r="K28" s="24">
        <v>184.69723145071984</v>
      </c>
      <c r="L28" s="25">
        <v>132.50032212830672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152.21551090909091</v>
      </c>
      <c r="H29" s="24">
        <v>152.78957915831666</v>
      </c>
      <c r="I29" s="24">
        <v>124.99882160891359</v>
      </c>
      <c r="J29" s="24">
        <v>3.69</v>
      </c>
      <c r="K29" s="24">
        <v>189.17386489479514</v>
      </c>
      <c r="L29" s="25">
        <v>133.42788758061067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152.21551090909091</v>
      </c>
      <c r="H30" s="24">
        <v>155.54609218436875</v>
      </c>
      <c r="I30" s="24">
        <v>126.31673294785591</v>
      </c>
      <c r="J30" s="24">
        <v>3.67</v>
      </c>
      <c r="K30" s="24">
        <v>191.19557032115173</v>
      </c>
      <c r="L30" s="25">
        <v>133.95649137552826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155.74325236363634</v>
      </c>
      <c r="H31" s="24">
        <v>154.49599198396794</v>
      </c>
      <c r="I31" s="24">
        <v>126.01259956194615</v>
      </c>
      <c r="J31" s="24">
        <v>3.67</v>
      </c>
      <c r="K31" s="24">
        <v>209.39091915836102</v>
      </c>
      <c r="L31" s="25">
        <v>137.97070904701096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155.74325236363634</v>
      </c>
      <c r="H32" s="24">
        <v>154.10220440881764</v>
      </c>
      <c r="I32" s="24">
        <v>125.70846617603638</v>
      </c>
      <c r="J32" s="24">
        <v>3.81</v>
      </c>
      <c r="K32" s="24">
        <v>217.04451827242528</v>
      </c>
      <c r="L32" s="25">
        <v>139.00248759749675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155.74325236363634</v>
      </c>
      <c r="H33" s="24">
        <v>154.49599198396794</v>
      </c>
      <c r="I33" s="24">
        <v>125.60708838073313</v>
      </c>
      <c r="J33" s="24">
        <v>3.78</v>
      </c>
      <c r="K33" s="24">
        <v>215.60044296788485</v>
      </c>
      <c r="L33" s="25">
        <v>138.81071685151008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156.13522363636363</v>
      </c>
      <c r="H34" s="24">
        <v>153.97094188376755</v>
      </c>
      <c r="I34" s="24">
        <v>125.2015771995201</v>
      </c>
      <c r="J34" s="24">
        <v>3.51</v>
      </c>
      <c r="K34" s="24">
        <v>201.88172757475087</v>
      </c>
      <c r="L34" s="25">
        <v>136.98051941344431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156.13522363636363</v>
      </c>
      <c r="H35" s="24">
        <v>153.18336673346695</v>
      </c>
      <c r="I35" s="24">
        <v>124.99882160891359</v>
      </c>
      <c r="J35" s="24">
        <v>3.18</v>
      </c>
      <c r="K35" s="24">
        <v>194.80575858250279</v>
      </c>
      <c r="L35" s="25">
        <v>135.64970415291947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156.13522363636363</v>
      </c>
      <c r="H36" s="24">
        <v>154.62725450901803</v>
      </c>
      <c r="I36" s="24">
        <v>123.98504365588104</v>
      </c>
      <c r="J36" s="24">
        <v>3.23</v>
      </c>
      <c r="K36" s="24">
        <v>204.04784053156149</v>
      </c>
      <c r="L36" s="25">
        <v>136.8188896278582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157.8337658181818</v>
      </c>
      <c r="H37" s="24">
        <v>155.41482965931866</v>
      </c>
      <c r="I37" s="24">
        <v>124.28917704179081</v>
      </c>
      <c r="J37" s="24">
        <v>3.38</v>
      </c>
      <c r="K37" s="24">
        <v>211.2682170542636</v>
      </c>
      <c r="L37" s="25">
        <v>138.88829876172329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157.8337658181818</v>
      </c>
      <c r="H38" s="24">
        <v>155.41482965931866</v>
      </c>
      <c r="I38" s="24">
        <v>123.88366586057779</v>
      </c>
      <c r="J38" s="24">
        <v>3.39</v>
      </c>
      <c r="K38" s="24">
        <v>203.18139534883721</v>
      </c>
      <c r="L38" s="25">
        <v>137.90057450806347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157.8337658181818</v>
      </c>
      <c r="H39" s="24">
        <v>155.54609218436875</v>
      </c>
      <c r="I39" s="24">
        <v>124.39055483709407</v>
      </c>
      <c r="J39" s="24">
        <v>3.43</v>
      </c>
      <c r="K39" s="24">
        <v>205.2031007751938</v>
      </c>
      <c r="L39" s="25">
        <v>138.24764246792051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158.74836545454545</v>
      </c>
      <c r="H40" s="24">
        <v>155.54609218436875</v>
      </c>
      <c r="I40" s="24">
        <v>124.89744381361034</v>
      </c>
      <c r="J40" s="24">
        <v>3.49</v>
      </c>
      <c r="K40" s="24">
        <v>201.15968992248065</v>
      </c>
      <c r="L40" s="25">
        <v>138.3940418980842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158.74836545454545</v>
      </c>
      <c r="H41" s="24">
        <v>155.54609218436875</v>
      </c>
      <c r="I41" s="24">
        <v>124.89744381361034</v>
      </c>
      <c r="J41" s="24">
        <v>3.4</v>
      </c>
      <c r="K41" s="24">
        <v>201.30409745293468</v>
      </c>
      <c r="L41" s="25">
        <v>138.29802572358747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158.74836545454545</v>
      </c>
      <c r="H42" s="24">
        <v>157.25250501002006</v>
      </c>
      <c r="I42" s="24">
        <v>125.10019940421685</v>
      </c>
      <c r="J42" s="24">
        <v>3.12</v>
      </c>
      <c r="K42" s="24">
        <v>206.50276854928018</v>
      </c>
      <c r="L42" s="25">
        <v>138.70169997826565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163.97464909090908</v>
      </c>
      <c r="H43" s="24">
        <v>156.59619238476955</v>
      </c>
      <c r="I43" s="24">
        <v>125.30295499482335</v>
      </c>
      <c r="J43" s="24">
        <v>3.05</v>
      </c>
      <c r="K43" s="24">
        <v>196.82746400885938</v>
      </c>
      <c r="L43" s="25">
        <v>140.32261133458033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163.97464909090908</v>
      </c>
      <c r="H44" s="24">
        <v>156.07114228456916</v>
      </c>
      <c r="I44" s="24">
        <v>125.2015771995201</v>
      </c>
      <c r="J44" s="24">
        <v>2.82</v>
      </c>
      <c r="K44" s="24">
        <v>188.01860465116278</v>
      </c>
      <c r="L44" s="25">
        <v>138.93886581883359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163.97464909090908</v>
      </c>
      <c r="H45" s="24">
        <v>156.98997995991985</v>
      </c>
      <c r="I45" s="24">
        <v>124.59331042770059</v>
      </c>
      <c r="J45" s="24">
        <v>2.9</v>
      </c>
      <c r="K45" s="24">
        <v>192.92846068660023</v>
      </c>
      <c r="L45" s="25">
        <v>139.63126485644693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162.92939236363637</v>
      </c>
      <c r="H46" s="24">
        <v>156.46492985971946</v>
      </c>
      <c r="I46" s="24">
        <v>124.89744381361034</v>
      </c>
      <c r="J46" s="24">
        <v>2.67</v>
      </c>
      <c r="K46" s="24">
        <v>195.09457364341085</v>
      </c>
      <c r="L46" s="25">
        <v>139.01415975960367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162.92939236363637</v>
      </c>
      <c r="H47" s="24">
        <v>156.07114228456916</v>
      </c>
      <c r="I47" s="24">
        <v>125.20157719952012</v>
      </c>
      <c r="J47" s="24">
        <v>2.82</v>
      </c>
      <c r="K47" s="24">
        <v>197.26068660022148</v>
      </c>
      <c r="L47" s="25">
        <v>139.46162376534147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162.92939236363637</v>
      </c>
      <c r="H48" s="24">
        <v>156.98997995991985</v>
      </c>
      <c r="I48" s="24">
        <v>124.43144447509424</v>
      </c>
      <c r="J48" s="24">
        <v>2.73</v>
      </c>
      <c r="K48" s="24">
        <v>218.63300110741972</v>
      </c>
      <c r="L48" s="25">
        <v>141.88499978628724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164.36662036363634</v>
      </c>
      <c r="H49" s="24">
        <v>158.56513026052104</v>
      </c>
      <c r="I49" s="24">
        <v>124.21140655382972</v>
      </c>
      <c r="J49" s="24">
        <v>2.69</v>
      </c>
      <c r="K49" s="24">
        <v>216.61129568106313</v>
      </c>
      <c r="L49" s="25">
        <v>142.47676117779281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164.36662036363634</v>
      </c>
      <c r="H50" s="24">
        <v>157.77755511022045</v>
      </c>
      <c r="I50" s="24">
        <v>124.10138759319744</v>
      </c>
      <c r="J50" s="24">
        <v>2.75</v>
      </c>
      <c r="K50" s="24">
        <v>210.54617940199338</v>
      </c>
      <c r="L50" s="25">
        <v>141.76544713189026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164.36662036363634</v>
      </c>
      <c r="H51" s="24">
        <v>157.90881763527054</v>
      </c>
      <c r="I51" s="24">
        <v>126.08172888457825</v>
      </c>
      <c r="J51" s="24">
        <v>2.61</v>
      </c>
      <c r="K51" s="24">
        <v>203.32580287929127</v>
      </c>
      <c r="L51" s="25">
        <v>140.92242342165144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165.0199058181818</v>
      </c>
      <c r="H52" s="24">
        <v>158.04008016032066</v>
      </c>
      <c r="I52" s="24">
        <v>126.41178576647506</v>
      </c>
      <c r="J52" s="24">
        <v>2.67</v>
      </c>
      <c r="K52" s="24">
        <v>200.00442967884828</v>
      </c>
      <c r="L52" s="25">
        <v>141.00310881122016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165.0199058181818</v>
      </c>
      <c r="H53" s="24">
        <v>158.43386773547095</v>
      </c>
      <c r="I53" s="24">
        <v>125.86169096331372</v>
      </c>
      <c r="J53" s="24">
        <v>2.75</v>
      </c>
      <c r="K53" s="24">
        <v>202.74817275747509</v>
      </c>
      <c r="L53" s="25">
        <v>141.40666199278493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165.0199058181818</v>
      </c>
      <c r="H54" s="24">
        <v>160.79659318637275</v>
      </c>
      <c r="I54" s="24">
        <v>126.30176680584279</v>
      </c>
      <c r="J54" s="24">
        <v>2.69</v>
      </c>
      <c r="K54" s="24">
        <v>208.95769656699889</v>
      </c>
      <c r="L54" s="25">
        <v>142.27486102683611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168.67830436363636</v>
      </c>
      <c r="H55" s="24">
        <v>159.74649298597197</v>
      </c>
      <c r="I55" s="24">
        <v>124.65148239635877</v>
      </c>
      <c r="J55" s="24">
        <v>2.73</v>
      </c>
      <c r="K55" s="24">
        <v>204.33665559246955</v>
      </c>
      <c r="L55" s="25">
        <v>143.57057053992111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168.67830436363636</v>
      </c>
      <c r="H56" s="24">
        <v>159.61523046092185</v>
      </c>
      <c r="I56" s="24">
        <v>124.65148239635877</v>
      </c>
      <c r="J56" s="24">
        <v>2.76</v>
      </c>
      <c r="K56" s="24">
        <v>204.62547065337762</v>
      </c>
      <c r="L56" s="25">
        <v>143.63359735769706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168.67830436363636</v>
      </c>
      <c r="H57" s="24">
        <v>160.27154308617236</v>
      </c>
      <c r="I57" s="24">
        <v>126.30176680584279</v>
      </c>
      <c r="J57" s="24">
        <v>2.68</v>
      </c>
      <c r="K57" s="24">
        <v>204.04784053156149</v>
      </c>
      <c r="L57" s="25">
        <v>143.6626232990881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168.15567599999997</v>
      </c>
      <c r="H58" s="24">
        <v>159.74649298597197</v>
      </c>
      <c r="I58" s="24">
        <v>125.42161512078465</v>
      </c>
      <c r="J58" s="24">
        <v>2.69</v>
      </c>
      <c r="K58" s="24">
        <v>213.1455149501661</v>
      </c>
      <c r="L58" s="25">
        <v>144.35156687917731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168.15567599999997</v>
      </c>
      <c r="H59" s="24">
        <v>159.09018036072146</v>
      </c>
      <c r="I59" s="24">
        <v>124.32142551446198</v>
      </c>
      <c r="J59" s="24">
        <v>2.79</v>
      </c>
      <c r="K59" s="24">
        <v>205.4919158361019</v>
      </c>
      <c r="L59" s="25">
        <v>143.41877708804623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168.15567599999997</v>
      </c>
      <c r="H60" s="24">
        <v>158.18427224078528</v>
      </c>
      <c r="I60" s="24">
        <v>123.11121694750705</v>
      </c>
      <c r="J60" s="24">
        <v>2.76</v>
      </c>
      <c r="K60" s="24">
        <v>202.91651685048672</v>
      </c>
      <c r="L60" s="25">
        <v>142.89952748705934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169.20093272727271</v>
      </c>
      <c r="H61" s="24">
        <v>159.78947785681257</v>
      </c>
      <c r="I61" s="24">
        <v>123.66131175066837</v>
      </c>
      <c r="J61" s="24">
        <v>2.67</v>
      </c>
      <c r="K61" s="24">
        <v>205.32576106283639</v>
      </c>
      <c r="L61" s="25">
        <v>143.81279486453849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169.20093272727271</v>
      </c>
      <c r="H62" s="24">
        <v>159.7259053571679</v>
      </c>
      <c r="I62" s="24">
        <v>125.64165304204919</v>
      </c>
      <c r="J62" s="24">
        <v>3.11</v>
      </c>
      <c r="K62" s="24">
        <v>249.08677447163635</v>
      </c>
      <c r="L62" s="25">
        <v>149.75504892316536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169.20093272727271</v>
      </c>
      <c r="H63" s="24">
        <v>160.10734035503575</v>
      </c>
      <c r="I63" s="24">
        <v>123.22123590813931</v>
      </c>
      <c r="J63" s="24">
        <v>3.11</v>
      </c>
      <c r="K63" s="24">
        <v>269.35765681002681</v>
      </c>
      <c r="L63" s="25">
        <v>151.97032543799929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169.98487527272727</v>
      </c>
      <c r="H64" s="24">
        <v>161.0291415998831</v>
      </c>
      <c r="I64" s="24">
        <v>123.44127382940384</v>
      </c>
      <c r="J64" s="24">
        <v>2.92</v>
      </c>
      <c r="K64" s="24">
        <v>261.5899211598649</v>
      </c>
      <c r="L64" s="25">
        <v>151.32396129043201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169.98487527272727</v>
      </c>
      <c r="H65" s="24">
        <v>161.41057659775097</v>
      </c>
      <c r="I65" s="24">
        <v>124.87152031762332</v>
      </c>
      <c r="J65" s="24">
        <v>2.89</v>
      </c>
      <c r="K65" s="24">
        <v>247.81984432548694</v>
      </c>
      <c r="L65" s="25">
        <v>149.8059169360499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169.98487527272727</v>
      </c>
      <c r="H66" s="29">
        <v>163.57204158566887</v>
      </c>
      <c r="I66" s="29">
        <v>126.85186160900412</v>
      </c>
      <c r="J66" s="29">
        <v>3.12</v>
      </c>
      <c r="K66" s="29">
        <v>252.51371667023719</v>
      </c>
      <c r="L66" s="30">
        <v>150.98728507526167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170.94867075189993</v>
      </c>
      <c r="H67" s="24">
        <v>163.21352682481756</v>
      </c>
      <c r="I67" s="24">
        <v>126.96448097926842</v>
      </c>
      <c r="J67" s="24">
        <v>3.14</v>
      </c>
      <c r="K67" s="24">
        <v>249.17608945905994</v>
      </c>
      <c r="L67" s="25">
        <v>151.13319569275359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171.91793084505181</v>
      </c>
      <c r="H68" s="24">
        <v>162.85579785127138</v>
      </c>
      <c r="I68" s="24">
        <v>127.0772003332649</v>
      </c>
      <c r="J68" s="24">
        <v>3.16</v>
      </c>
      <c r="K68" s="24">
        <v>245.88257769455103</v>
      </c>
      <c r="L68" s="25">
        <v>151.28744096699361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172.89268653594101</v>
      </c>
      <c r="H69" s="24">
        <v>162.49885294275339</v>
      </c>
      <c r="I69" s="24">
        <v>127.19001975975935</v>
      </c>
      <c r="J69" s="24">
        <v>3.18</v>
      </c>
      <c r="K69" s="24">
        <v>242.63259827604892</v>
      </c>
      <c r="L69" s="25">
        <v>151.44996848827026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173.34710677386695</v>
      </c>
      <c r="H70" s="24">
        <v>162.71394525705367</v>
      </c>
      <c r="I70" s="24">
        <v>127.35837538326436</v>
      </c>
      <c r="J70" s="24">
        <v>3.2022222222222223</v>
      </c>
      <c r="K70" s="24">
        <v>241.33920011546559</v>
      </c>
      <c r="L70" s="25">
        <v>151.60550860915123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173.80272138129908</v>
      </c>
      <c r="H71" s="24">
        <v>162.92932227923239</v>
      </c>
      <c r="I71" s="24">
        <v>127.52695385142353</v>
      </c>
      <c r="J71" s="24">
        <v>3.2244444444444444</v>
      </c>
      <c r="K71" s="24">
        <v>240.05269665416705</v>
      </c>
      <c r="L71" s="25">
        <v>151.76256977526199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174.25953349744287</v>
      </c>
      <c r="H72" s="24">
        <v>163.14498438614439</v>
      </c>
      <c r="I72" s="24">
        <v>127.69575545920614</v>
      </c>
      <c r="J72" s="24">
        <v>3.2466666666666666</v>
      </c>
      <c r="K72" s="24">
        <v>238.77305113867732</v>
      </c>
      <c r="L72" s="25">
        <v>151.92114939899895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174.71754626975476</v>
      </c>
      <c r="H73" s="24">
        <v>163.36093195514329</v>
      </c>
      <c r="I73" s="24">
        <v>127.86478050197195</v>
      </c>
      <c r="J73" s="24">
        <v>3.2688888888888887</v>
      </c>
      <c r="K73" s="24">
        <v>237.58320907947441</v>
      </c>
      <c r="L73" s="25">
        <v>152.09112373833477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175.17676285396371</v>
      </c>
      <c r="H74" s="24">
        <v>163.57716536408225</v>
      </c>
      <c r="I74" s="24">
        <v>128.03402927547162</v>
      </c>
      <c r="J74" s="24">
        <v>3.2911111111111109</v>
      </c>
      <c r="K74" s="24">
        <v>236.39929618237375</v>
      </c>
      <c r="L74" s="25">
        <v>152.26250955532828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175.63718641409301</v>
      </c>
      <c r="H75" s="24">
        <v>163.79368499131454</v>
      </c>
      <c r="I75" s="24">
        <v>128.20350207584735</v>
      </c>
      <c r="J75" s="24">
        <v>3.313333333333333</v>
      </c>
      <c r="K75" s="24">
        <v>235.22128290146799</v>
      </c>
      <c r="L75" s="25">
        <v>152.43530513434388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176.0988201224821</v>
      </c>
      <c r="H76" s="24">
        <v>164.01049121569426</v>
      </c>
      <c r="I76" s="24">
        <v>128.37319919963326</v>
      </c>
      <c r="J76" s="24">
        <v>3.3355555555555552</v>
      </c>
      <c r="K76" s="24">
        <v>234.34767412975603</v>
      </c>
      <c r="L76" s="25">
        <v>152.64504857856696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176.56166715980837</v>
      </c>
      <c r="H77" s="24">
        <v>164.22758441657697</v>
      </c>
      <c r="I77" s="24">
        <v>128.54312094375601</v>
      </c>
      <c r="J77" s="24">
        <v>3.3577777777777773</v>
      </c>
      <c r="K77" s="24">
        <v>233.47730992960919</v>
      </c>
      <c r="L77" s="25">
        <v>152.85588932554785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177.02573071510909</v>
      </c>
      <c r="H78" s="24">
        <v>164.44496497382036</v>
      </c>
      <c r="I78" s="24">
        <v>128.71326760553529</v>
      </c>
      <c r="J78" s="24">
        <v>3.3799999999999994</v>
      </c>
      <c r="K78" s="24">
        <v>232.61017825073105</v>
      </c>
      <c r="L78" s="25">
        <v>153.06782775649498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177.49101398580345</v>
      </c>
      <c r="H79" s="24">
        <v>164.66263326778494</v>
      </c>
      <c r="I79" s="24">
        <v>128.88363948268434</v>
      </c>
      <c r="J79" s="24">
        <v>3.4022222222222216</v>
      </c>
      <c r="K79" s="24">
        <v>231.90573481693883</v>
      </c>
      <c r="L79" s="25">
        <v>153.29984851614191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177.95752017771449</v>
      </c>
      <c r="H80" s="24">
        <v>164.88058967933466</v>
      </c>
      <c r="I80" s="24">
        <v>129.05423687331049</v>
      </c>
      <c r="J80" s="24">
        <v>3.4244444444444437</v>
      </c>
      <c r="K80" s="24">
        <v>231.2034247401439</v>
      </c>
      <c r="L80" s="25">
        <v>153.53283975251941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178.42525250509121</v>
      </c>
      <c r="H81" s="24">
        <v>165.09883458983762</v>
      </c>
      <c r="I81" s="24">
        <v>129.22506007591559</v>
      </c>
      <c r="J81" s="24">
        <v>3.4466666666666659</v>
      </c>
      <c r="K81" s="24">
        <v>230.50324155962585</v>
      </c>
      <c r="L81" s="25">
        <v>153.76680252640486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106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106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132.50032212830672</v>
      </c>
      <c r="M236" s="42">
        <f t="shared" si="3"/>
        <v>-4.8797953429177143E-3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133.42788758061067</v>
      </c>
      <c r="M237" s="42">
        <f t="shared" si="3"/>
        <v>7.0004769603937422E-3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133.95649137552826</v>
      </c>
      <c r="M238" s="42">
        <f t="shared" si="3"/>
        <v>3.9617189817100495E-3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137.97070904701098</v>
      </c>
      <c r="M239" s="42">
        <f t="shared" si="3"/>
        <v>2.996657817969739E-2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139.00248759749675</v>
      </c>
      <c r="M240" s="42">
        <f t="shared" si="3"/>
        <v>7.4782434446589718E-3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138.81071685151008</v>
      </c>
      <c r="M241" s="42">
        <f t="shared" si="3"/>
        <v>-1.3796209643526236E-3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136.98051941344431</v>
      </c>
      <c r="M242" s="42">
        <f t="shared" si="3"/>
        <v>-1.3184842493275117E-2</v>
      </c>
      <c r="N242" s="12"/>
      <c r="O242" s="23">
        <v>45292</v>
      </c>
      <c r="P242" s="51">
        <f t="shared" ref="P242:P305" si="4">IFERROR((G242*Q$480)/$L242*(100/Q$481),"")</f>
        <v>0.62974322819484119</v>
      </c>
      <c r="Q242" s="51">
        <f t="shared" ref="Q242:Q305" si="5">IFERROR((H242*R$480)/$L242*(100/R$481),"")</f>
        <v>7.7855260214793359E-2</v>
      </c>
      <c r="R242" s="51">
        <f t="shared" ref="R242:R305" si="6">IFERROR((I242*S$480)/$L242*(100/S$481),"")</f>
        <v>8.4717722257145717E-2</v>
      </c>
      <c r="S242" s="51">
        <f t="shared" ref="S242:S305" si="7">IFERROR((J242*T$480)/$L242*(100/T$481),"")</f>
        <v>3.2231549117555103E-2</v>
      </c>
      <c r="T242" s="51">
        <f t="shared" ref="T242:T305" si="8">IFERROR((K242*U$480)/$L242*(100/U$481),"")</f>
        <v>0.17545224021566466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135.64970415291947</v>
      </c>
      <c r="M243" s="42">
        <f t="shared" si="3"/>
        <v>-9.7153614705466351E-3</v>
      </c>
      <c r="N243" s="12"/>
      <c r="O243" s="23">
        <v>45323</v>
      </c>
      <c r="P243" s="51">
        <f t="shared" si="4"/>
        <v>0.63592143480079955</v>
      </c>
      <c r="Q243" s="51">
        <f t="shared" si="5"/>
        <v>7.8216929331222776E-2</v>
      </c>
      <c r="R243" s="51">
        <f t="shared" si="6"/>
        <v>8.5410319694377138E-2</v>
      </c>
      <c r="S243" s="51">
        <f t="shared" si="7"/>
        <v>2.9487716357204541E-2</v>
      </c>
      <c r="T243" s="51">
        <f t="shared" si="8"/>
        <v>0.170963599816396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136.8188896278582</v>
      </c>
      <c r="M244" s="42">
        <f t="shared" si="3"/>
        <v>8.6191524134890951E-3</v>
      </c>
      <c r="N244" s="12"/>
      <c r="O244" s="23">
        <v>45352</v>
      </c>
      <c r="P244" s="51">
        <f t="shared" si="4"/>
        <v>0.63048716978963337</v>
      </c>
      <c r="Q244" s="51">
        <f t="shared" si="5"/>
        <v>7.8279489736808733E-2</v>
      </c>
      <c r="R244" s="51">
        <f t="shared" si="6"/>
        <v>8.3993662195403496E-2</v>
      </c>
      <c r="S244" s="51">
        <f t="shared" si="7"/>
        <v>2.9695410427696863E-2</v>
      </c>
      <c r="T244" s="51">
        <f t="shared" si="8"/>
        <v>0.17754426785045763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138.88829876172329</v>
      </c>
      <c r="M245" s="42">
        <f t="shared" si="3"/>
        <v>1.512517123544721E-2</v>
      </c>
      <c r="N245" s="12"/>
      <c r="O245" s="23">
        <v>45383</v>
      </c>
      <c r="P245" s="51">
        <f t="shared" si="4"/>
        <v>0.62784969192946671</v>
      </c>
      <c r="Q245" s="51">
        <f t="shared" si="5"/>
        <v>7.7505906704598823E-2</v>
      </c>
      <c r="R245" s="51">
        <f t="shared" si="6"/>
        <v>8.2945137929547372E-2</v>
      </c>
      <c r="S245" s="51">
        <f t="shared" si="7"/>
        <v>3.0611450820187673E-2</v>
      </c>
      <c r="T245" s="51">
        <f t="shared" si="8"/>
        <v>0.18108781261619941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137.90057450806347</v>
      </c>
      <c r="M246" s="42">
        <f t="shared" si="3"/>
        <v>-7.1116448431293167E-3</v>
      </c>
      <c r="N246" s="12"/>
      <c r="O246" s="23">
        <v>45413</v>
      </c>
      <c r="P246" s="51">
        <f t="shared" si="4"/>
        <v>0.6323467171999112</v>
      </c>
      <c r="Q246" s="51">
        <f t="shared" si="5"/>
        <v>7.8061049162323329E-2</v>
      </c>
      <c r="R246" s="51">
        <f t="shared" si="6"/>
        <v>8.3266680637371068E-2</v>
      </c>
      <c r="S246" s="51">
        <f t="shared" si="7"/>
        <v>3.0921922976810283E-2</v>
      </c>
      <c r="T246" s="51">
        <f t="shared" si="8"/>
        <v>0.17540363002358403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138.24764246792051</v>
      </c>
      <c r="M247" s="42">
        <f t="shared" si="3"/>
        <v>2.5167985056997466E-3</v>
      </c>
      <c r="N247" s="12"/>
      <c r="O247" s="23">
        <v>45444</v>
      </c>
      <c r="P247" s="51">
        <f t="shared" si="4"/>
        <v>0.63075922332917989</v>
      </c>
      <c r="Q247" s="51">
        <f t="shared" si="5"/>
        <v>7.7930842873601996E-2</v>
      </c>
      <c r="R247" s="51">
        <f t="shared" si="6"/>
        <v>8.3397484339353359E-2</v>
      </c>
      <c r="S247" s="51">
        <f t="shared" si="7"/>
        <v>3.1208238576698886E-2</v>
      </c>
      <c r="T247" s="51">
        <f t="shared" si="8"/>
        <v>0.17670421088116586</v>
      </c>
      <c r="U247" s="42">
        <f t="shared" si="11"/>
        <v>0.99999999999999989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138.3940418980842</v>
      </c>
      <c r="M248" s="42">
        <f t="shared" si="3"/>
        <v>1.0589651118111387E-3</v>
      </c>
      <c r="N248" s="12"/>
      <c r="O248" s="23">
        <v>45474</v>
      </c>
      <c r="P248" s="51">
        <f t="shared" si="4"/>
        <v>0.6337431731435621</v>
      </c>
      <c r="Q248" s="51">
        <f t="shared" si="5"/>
        <v>7.7848404129618548E-2</v>
      </c>
      <c r="R248" s="51">
        <f t="shared" si="6"/>
        <v>8.3648746284858549E-2</v>
      </c>
      <c r="S248" s="51">
        <f t="shared" si="7"/>
        <v>3.1720564315558225E-2</v>
      </c>
      <c r="T248" s="51">
        <f t="shared" si="8"/>
        <v>0.17303911212640258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138.29802572358747</v>
      </c>
      <c r="M249" s="42">
        <f t="shared" si="3"/>
        <v>-6.9378835374600545E-4</v>
      </c>
      <c r="N249" s="12"/>
      <c r="O249" s="23">
        <v>45505</v>
      </c>
      <c r="P249" s="51">
        <f t="shared" si="4"/>
        <v>0.63418316203552405</v>
      </c>
      <c r="Q249" s="51">
        <f t="shared" si="5"/>
        <v>7.7902451943505202E-2</v>
      </c>
      <c r="R249" s="51">
        <f t="shared" si="6"/>
        <v>8.3706821102468534E-2</v>
      </c>
      <c r="S249" s="51">
        <f t="shared" si="7"/>
        <v>3.0924010211803105E-2</v>
      </c>
      <c r="T249" s="51">
        <f t="shared" si="8"/>
        <v>0.17328355470669912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138.70169997826565</v>
      </c>
      <c r="M250" s="42">
        <f t="shared" si="3"/>
        <v>2.9188721427231279E-3</v>
      </c>
      <c r="N250" s="12"/>
      <c r="O250" s="23">
        <v>45536</v>
      </c>
      <c r="P250" s="51">
        <f t="shared" si="4"/>
        <v>0.63233744986830287</v>
      </c>
      <c r="Q250" s="51">
        <f t="shared" si="5"/>
        <v>7.8527865200420613E-2</v>
      </c>
      <c r="R250" s="51">
        <f t="shared" si="6"/>
        <v>8.3598694897359563E-2</v>
      </c>
      <c r="S250" s="51">
        <f t="shared" si="7"/>
        <v>2.8294738294496465E-2</v>
      </c>
      <c r="T250" s="51">
        <f t="shared" si="8"/>
        <v>0.17724125173942049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140.32261133458033</v>
      </c>
      <c r="M251" s="42">
        <f t="shared" si="3"/>
        <v>1.1686312111305552E-2</v>
      </c>
      <c r="N251" s="12"/>
      <c r="O251" s="23">
        <v>45566</v>
      </c>
      <c r="P251" s="51">
        <f t="shared" si="4"/>
        <v>0.64561033975842474</v>
      </c>
      <c r="Q251" s="51">
        <f t="shared" si="5"/>
        <v>7.729680493164573E-2</v>
      </c>
      <c r="R251" s="51">
        <f t="shared" si="6"/>
        <v>8.2766946737437355E-2</v>
      </c>
      <c r="S251" s="51">
        <f t="shared" si="7"/>
        <v>2.7340411861876059E-2</v>
      </c>
      <c r="T251" s="51">
        <f t="shared" si="8"/>
        <v>0.16698549671061619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138.93886581883359</v>
      </c>
      <c r="M252" s="42">
        <f t="shared" si="3"/>
        <v>-9.8611727831047213E-3</v>
      </c>
      <c r="N252" s="12"/>
      <c r="O252" s="23">
        <v>45597</v>
      </c>
      <c r="P252" s="51">
        <f t="shared" si="4"/>
        <v>0.65204022103963022</v>
      </c>
      <c r="Q252" s="51">
        <f t="shared" si="5"/>
        <v>7.7804884512418862E-2</v>
      </c>
      <c r="R252" s="51">
        <f t="shared" si="6"/>
        <v>8.3523624076789343E-2</v>
      </c>
      <c r="S252" s="51">
        <f t="shared" si="7"/>
        <v>2.5530435925294019E-2</v>
      </c>
      <c r="T252" s="51">
        <f t="shared" si="8"/>
        <v>0.16110083444586756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139.63126485644693</v>
      </c>
      <c r="M253" s="42">
        <f t="shared" si="3"/>
        <v>4.9834798458494589E-3</v>
      </c>
      <c r="N253" s="12"/>
      <c r="O253" s="23">
        <v>45627</v>
      </c>
      <c r="P253" s="51">
        <f t="shared" si="4"/>
        <v>0.64880690490518733</v>
      </c>
      <c r="Q253" s="51">
        <f t="shared" si="5"/>
        <v>7.7874857446059154E-2</v>
      </c>
      <c r="R253" s="51">
        <f t="shared" si="6"/>
        <v>8.2705679202310312E-2</v>
      </c>
      <c r="S253" s="51">
        <f t="shared" si="7"/>
        <v>2.6124512628948958E-2</v>
      </c>
      <c r="T253" s="51">
        <f t="shared" si="8"/>
        <v>0.16448804581749435</v>
      </c>
      <c r="U253" s="42">
        <f t="shared" si="11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139.01415975960367</v>
      </c>
      <c r="M254" s="42">
        <f t="shared" si="3"/>
        <v>-4.4195338162817954E-3</v>
      </c>
      <c r="N254" s="12"/>
      <c r="O254" s="23">
        <v>45658</v>
      </c>
      <c r="P254" s="51">
        <f t="shared" si="4"/>
        <v>0.64753287744645405</v>
      </c>
      <c r="Q254" s="51">
        <f t="shared" si="5"/>
        <v>7.7958948627552718E-2</v>
      </c>
      <c r="R254" s="51">
        <f t="shared" si="6"/>
        <v>8.3275603852787941E-2</v>
      </c>
      <c r="S254" s="51">
        <f t="shared" si="7"/>
        <v>2.4159341550857499E-2</v>
      </c>
      <c r="T254" s="51">
        <f t="shared" si="8"/>
        <v>0.16707322852234785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139.46162376534147</v>
      </c>
      <c r="M255" s="42">
        <f t="shared" si="3"/>
        <v>3.218837609863634E-3</v>
      </c>
      <c r="N255" s="12"/>
      <c r="O255" s="23">
        <v>45689</v>
      </c>
      <c r="P255" s="51">
        <f t="shared" si="4"/>
        <v>0.64545526177437029</v>
      </c>
      <c r="Q255" s="51">
        <f t="shared" si="5"/>
        <v>7.7513240685551973E-2</v>
      </c>
      <c r="R255" s="51">
        <f t="shared" si="6"/>
        <v>8.3210544126703978E-2</v>
      </c>
      <c r="S255" s="51">
        <f t="shared" si="7"/>
        <v>2.5434737640006491E-2</v>
      </c>
      <c r="T255" s="51">
        <f t="shared" si="8"/>
        <v>0.16838621577336715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141.88499978628724</v>
      </c>
      <c r="M256" s="42">
        <f t="shared" si="3"/>
        <v>1.7376651407869259E-2</v>
      </c>
      <c r="N256" s="12"/>
      <c r="O256" s="23">
        <v>45717</v>
      </c>
      <c r="P256" s="51">
        <f t="shared" si="4"/>
        <v>0.63443097586441999</v>
      </c>
      <c r="Q256" s="51">
        <f t="shared" si="5"/>
        <v>7.6637874772437026E-2</v>
      </c>
      <c r="R256" s="51">
        <f t="shared" si="6"/>
        <v>8.1286221882429191E-2</v>
      </c>
      <c r="S256" s="51">
        <f t="shared" si="7"/>
        <v>2.4202433444855429E-2</v>
      </c>
      <c r="T256" s="51">
        <f t="shared" si="8"/>
        <v>0.18344249403585847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142.47676117779281</v>
      </c>
      <c r="M257" s="42">
        <f t="shared" si="3"/>
        <v>4.1707114381146493E-3</v>
      </c>
      <c r="N257" s="12"/>
      <c r="O257" s="23">
        <v>45748</v>
      </c>
      <c r="P257" s="51">
        <f t="shared" si="4"/>
        <v>0.63736911720222289</v>
      </c>
      <c r="Q257" s="51">
        <f t="shared" si="5"/>
        <v>7.7085316050423694E-2</v>
      </c>
      <c r="R257" s="51">
        <f t="shared" si="6"/>
        <v>8.0805463398210084E-2</v>
      </c>
      <c r="S257" s="51">
        <f t="shared" si="7"/>
        <v>2.3748769769687407E-2</v>
      </c>
      <c r="T257" s="51">
        <f t="shared" si="8"/>
        <v>0.18099133357945593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141.76544713189026</v>
      </c>
      <c r="M258" s="42">
        <f t="shared" si="3"/>
        <v>-4.992491687924594E-3</v>
      </c>
      <c r="N258" s="12"/>
      <c r="O258" s="23">
        <v>45778</v>
      </c>
      <c r="P258" s="51">
        <f t="shared" si="4"/>
        <v>0.64056714334091003</v>
      </c>
      <c r="Q258" s="51">
        <f t="shared" si="5"/>
        <v>7.7087299666912149E-2</v>
      </c>
      <c r="R258" s="51">
        <f t="shared" si="6"/>
        <v>8.1138976465554138E-2</v>
      </c>
      <c r="S258" s="51">
        <f t="shared" si="7"/>
        <v>2.4400300403505118E-2</v>
      </c>
      <c r="T258" s="51">
        <f t="shared" si="8"/>
        <v>0.17680628012311872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140.92242342165144</v>
      </c>
      <c r="M259" s="42">
        <f t="shared" si="3"/>
        <v>-5.9466091864720516E-3</v>
      </c>
      <c r="N259" s="12"/>
      <c r="O259" s="23">
        <v>45809</v>
      </c>
      <c r="P259" s="51">
        <f t="shared" si="4"/>
        <v>0.64439913314582953</v>
      </c>
      <c r="Q259" s="51">
        <f t="shared" si="5"/>
        <v>7.7612966173389183E-2</v>
      </c>
      <c r="R259" s="51">
        <f t="shared" si="6"/>
        <v>8.2926881119671919E-2</v>
      </c>
      <c r="S259" s="51">
        <f t="shared" si="7"/>
        <v>2.329663930133721E-2</v>
      </c>
      <c r="T259" s="51">
        <f t="shared" si="8"/>
        <v>0.17176438025977211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141.00310881122016</v>
      </c>
      <c r="M260" s="42">
        <f t="shared" si="3"/>
        <v>5.7255181687665413E-4</v>
      </c>
      <c r="N260" s="12"/>
      <c r="O260" s="23">
        <v>45839</v>
      </c>
      <c r="P260" s="51">
        <f t="shared" si="4"/>
        <v>0.64659013161292445</v>
      </c>
      <c r="Q260" s="51">
        <f t="shared" si="5"/>
        <v>7.7633033420412445E-2</v>
      </c>
      <c r="R260" s="51">
        <f t="shared" si="6"/>
        <v>8.3096390206712695E-2</v>
      </c>
      <c r="S260" s="51">
        <f t="shared" si="7"/>
        <v>2.3818556869793551E-2</v>
      </c>
      <c r="T260" s="51">
        <f t="shared" si="8"/>
        <v>0.16886188789015683</v>
      </c>
      <c r="U260" s="42">
        <f t="shared" si="11"/>
        <v>0.99999999999999978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141.40666199278493</v>
      </c>
      <c r="M261" s="42">
        <f t="shared" si="3"/>
        <v>2.8620161992674031E-3</v>
      </c>
      <c r="N261" s="12"/>
      <c r="O261" s="23">
        <v>45870</v>
      </c>
      <c r="P261" s="51">
        <f t="shared" si="4"/>
        <v>0.64474486137527398</v>
      </c>
      <c r="Q261" s="51">
        <f t="shared" si="5"/>
        <v>7.7604366257962937E-2</v>
      </c>
      <c r="R261" s="51">
        <f t="shared" si="6"/>
        <v>8.2498674573123626E-2</v>
      </c>
      <c r="S261" s="51">
        <f t="shared" si="7"/>
        <v>2.4462210253091483E-2</v>
      </c>
      <c r="T261" s="51">
        <f t="shared" si="8"/>
        <v>0.17068988754054804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142.27486102683611</v>
      </c>
      <c r="M262" s="42">
        <f t="shared" si="3"/>
        <v>6.1397321867018295E-3</v>
      </c>
      <c r="N262" s="12"/>
      <c r="O262" s="23">
        <v>45901</v>
      </c>
      <c r="P262" s="51">
        <f t="shared" si="4"/>
        <v>0.64081045678815662</v>
      </c>
      <c r="Q262" s="51">
        <f t="shared" si="5"/>
        <v>7.8281056031300797E-2</v>
      </c>
      <c r="R262" s="51">
        <f t="shared" si="6"/>
        <v>8.2281942387166615E-2</v>
      </c>
      <c r="S262" s="51">
        <f t="shared" si="7"/>
        <v>2.3782471297609697E-2</v>
      </c>
      <c r="T262" s="51">
        <f t="shared" si="8"/>
        <v>0.17484407349576625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143.57057053992111</v>
      </c>
      <c r="M263" s="42">
        <f t="shared" si="3"/>
        <v>9.1070868299116814E-3</v>
      </c>
      <c r="N263" s="12"/>
      <c r="O263" s="23">
        <v>45931</v>
      </c>
      <c r="P263" s="51">
        <f t="shared" si="4"/>
        <v>0.6491054050952757</v>
      </c>
      <c r="Q263" s="51">
        <f t="shared" si="5"/>
        <v>7.7067968130668379E-2</v>
      </c>
      <c r="R263" s="51">
        <f t="shared" si="6"/>
        <v>8.0473946679572875E-2</v>
      </c>
      <c r="S263" s="51">
        <f t="shared" si="7"/>
        <v>2.3918288067233798E-2</v>
      </c>
      <c r="T263" s="51">
        <f t="shared" si="8"/>
        <v>0.16943439202724936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143.63359735769706</v>
      </c>
      <c r="M264" s="42">
        <f t="shared" si="3"/>
        <v>4.3899538421365847E-4</v>
      </c>
      <c r="N264" s="12"/>
      <c r="O264" s="23">
        <v>45962</v>
      </c>
      <c r="P264" s="51">
        <f t="shared" si="4"/>
        <v>0.64882057585729147</v>
      </c>
      <c r="Q264" s="51">
        <f t="shared" si="5"/>
        <v>7.6970852096069298E-2</v>
      </c>
      <c r="R264" s="51">
        <f t="shared" si="6"/>
        <v>8.0438634490319183E-2</v>
      </c>
      <c r="S264" s="51">
        <f t="shared" si="7"/>
        <v>2.4170515652837298E-2</v>
      </c>
      <c r="T264" s="51">
        <f t="shared" si="8"/>
        <v>0.1695994219034829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143.6626232990881</v>
      </c>
      <c r="M265" s="42">
        <f t="shared" si="3"/>
        <v>2.0208323069947909E-4</v>
      </c>
      <c r="N265" s="12"/>
      <c r="O265" s="23">
        <v>45992</v>
      </c>
      <c r="P265" s="51">
        <f t="shared" si="4"/>
        <v>0.64868948659012049</v>
      </c>
      <c r="Q265" s="51">
        <f t="shared" si="5"/>
        <v>7.7271728766005118E-2</v>
      </c>
      <c r="R265" s="51">
        <f t="shared" si="6"/>
        <v>8.1487109516164419E-2</v>
      </c>
      <c r="S265" s="51">
        <f t="shared" si="7"/>
        <v>2.3465179077036494E-2</v>
      </c>
      <c r="T265" s="51">
        <f t="shared" si="8"/>
        <v>0.16908649605067352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144.35156687917731</v>
      </c>
      <c r="M266" s="42">
        <f t="shared" si="3"/>
        <v>4.7955659187353117E-3</v>
      </c>
      <c r="N266" s="12"/>
      <c r="O266" s="23">
        <v>46023</v>
      </c>
      <c r="P266" s="51">
        <f t="shared" si="4"/>
        <v>0.64359321070307962</v>
      </c>
      <c r="Q266" s="51">
        <f t="shared" si="5"/>
        <v>7.665100139947699E-2</v>
      </c>
      <c r="R266" s="51">
        <f t="shared" si="6"/>
        <v>8.0533053527620246E-2</v>
      </c>
      <c r="S266" s="51">
        <f t="shared" si="7"/>
        <v>2.344032608647928E-2</v>
      </c>
      <c r="T266" s="51">
        <f t="shared" si="8"/>
        <v>0.17578240828334385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143.41877708804623</v>
      </c>
      <c r="M267" s="42">
        <f t="shared" si="3"/>
        <v>-6.4619304888586804E-3</v>
      </c>
      <c r="N267" s="12"/>
      <c r="O267" s="23">
        <v>46054</v>
      </c>
      <c r="P267" s="51">
        <f t="shared" si="4"/>
        <v>0.6477791143118975</v>
      </c>
      <c r="Q267" s="51">
        <f t="shared" si="5"/>
        <v>7.6832570291500007E-2</v>
      </c>
      <c r="R267" s="51">
        <f t="shared" si="6"/>
        <v>8.0345812287591634E-2</v>
      </c>
      <c r="S267" s="51">
        <f t="shared" si="7"/>
        <v>2.4469836052985406E-2</v>
      </c>
      <c r="T267" s="51">
        <f t="shared" si="8"/>
        <v>0.17057266705602556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142.89952748705934</v>
      </c>
      <c r="M268" s="42">
        <f t="shared" si="3"/>
        <v>-3.620513377185719E-3</v>
      </c>
      <c r="N268" s="12"/>
      <c r="O268" s="23">
        <v>46082</v>
      </c>
      <c r="P268" s="51">
        <f t="shared" si="4"/>
        <v>0.65013292927930211</v>
      </c>
      <c r="Q268" s="51">
        <f t="shared" si="5"/>
        <v>7.6672656527603522E-2</v>
      </c>
      <c r="R268" s="51">
        <f t="shared" si="6"/>
        <v>7.9852793016663204E-2</v>
      </c>
      <c r="S268" s="51">
        <f t="shared" si="7"/>
        <v>2.4294678745679796E-2</v>
      </c>
      <c r="T268" s="51">
        <f t="shared" si="8"/>
        <v>0.1690469424307515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143.81279486453849</v>
      </c>
      <c r="M269" s="42">
        <f t="shared" si="3"/>
        <v>6.3909754884379222E-3</v>
      </c>
      <c r="N269" s="12"/>
      <c r="O269" s="23">
        <v>46113</v>
      </c>
      <c r="P269" s="51">
        <f t="shared" si="4"/>
        <v>0.65001989837144392</v>
      </c>
      <c r="Q269" s="51">
        <f t="shared" si="5"/>
        <v>7.6958864976991045E-2</v>
      </c>
      <c r="R269" s="51">
        <f t="shared" si="6"/>
        <v>7.9700235026526706E-2</v>
      </c>
      <c r="S269" s="51">
        <f t="shared" si="7"/>
        <v>2.3353211160392212E-2</v>
      </c>
      <c r="T269" s="51">
        <f t="shared" si="8"/>
        <v>0.16996779046464602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149.75504892316536</v>
      </c>
      <c r="M270" s="42">
        <f t="shared" si="3"/>
        <v>4.1319369839269537E-2</v>
      </c>
      <c r="N270" s="12"/>
      <c r="O270" s="23">
        <v>46143</v>
      </c>
      <c r="P270" s="51">
        <f t="shared" si="4"/>
        <v>0.62422722288530585</v>
      </c>
      <c r="Q270" s="51">
        <f t="shared" si="5"/>
        <v>7.3875747438747558E-2</v>
      </c>
      <c r="R270" s="51">
        <f t="shared" si="6"/>
        <v>7.7763437092665061E-2</v>
      </c>
      <c r="S270" s="51">
        <f t="shared" si="7"/>
        <v>2.6122322510419599E-2</v>
      </c>
      <c r="T270" s="51">
        <f t="shared" si="8"/>
        <v>0.19801127007286204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151.97032543799929</v>
      </c>
      <c r="M271" s="42">
        <f t="shared" si="3"/>
        <v>1.4792666629694251E-2</v>
      </c>
      <c r="N271" s="12"/>
      <c r="O271" s="23">
        <v>46174</v>
      </c>
      <c r="P271" s="51">
        <f t="shared" si="4"/>
        <v>0.615127841787106</v>
      </c>
      <c r="Q271" s="51">
        <f t="shared" si="5"/>
        <v>7.2972706217974553E-2</v>
      </c>
      <c r="R271" s="51">
        <f t="shared" si="6"/>
        <v>7.5153644566268676E-2</v>
      </c>
      <c r="S271" s="51">
        <f t="shared" si="7"/>
        <v>2.5741536541820362E-2</v>
      </c>
      <c r="T271" s="51">
        <f t="shared" si="8"/>
        <v>0.21100427088683046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151.32396129043201</v>
      </c>
      <c r="M272" s="42">
        <f t="shared" si="3"/>
        <v>-4.2532260538652444E-3</v>
      </c>
      <c r="N272" s="12"/>
      <c r="O272" s="23">
        <v>46204</v>
      </c>
      <c r="P272" s="51">
        <f t="shared" si="4"/>
        <v>0.62061748139504069</v>
      </c>
      <c r="Q272" s="51">
        <f t="shared" si="5"/>
        <v>7.370632860913047E-2</v>
      </c>
      <c r="R272" s="51">
        <f t="shared" si="6"/>
        <v>7.5609431506997657E-2</v>
      </c>
      <c r="S272" s="51">
        <f t="shared" si="7"/>
        <v>2.427213736358224E-2</v>
      </c>
      <c r="T272" s="51">
        <f t="shared" si="8"/>
        <v>0.20579462112524899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149.8059169360499</v>
      </c>
      <c r="M273" s="42">
        <f t="shared" si="3"/>
        <v>-1.0031751359380392E-2</v>
      </c>
      <c r="N273" s="12"/>
      <c r="O273" s="23">
        <v>46235</v>
      </c>
      <c r="P273" s="51">
        <f t="shared" si="4"/>
        <v>0.62690645103743992</v>
      </c>
      <c r="Q273" s="51">
        <f t="shared" si="5"/>
        <v>7.4629584639120436E-2</v>
      </c>
      <c r="R273" s="51">
        <f t="shared" si="6"/>
        <v>7.7260535091515758E-2</v>
      </c>
      <c r="S273" s="51">
        <f t="shared" si="7"/>
        <v>2.4266198559686994E-2</v>
      </c>
      <c r="T273" s="51">
        <f t="shared" si="8"/>
        <v>0.19693723067223695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150.98728507526167</v>
      </c>
      <c r="M274" s="42">
        <f t="shared" si="3"/>
        <v>7.8859911769444402E-3</v>
      </c>
      <c r="N274" s="12"/>
      <c r="O274" s="23">
        <v>46266</v>
      </c>
      <c r="P274" s="51">
        <f t="shared" si="4"/>
        <v>0.62200135384893973</v>
      </c>
      <c r="Q274" s="51">
        <f t="shared" si="5"/>
        <v>7.503721397737273E-2</v>
      </c>
      <c r="R274" s="51">
        <f t="shared" si="6"/>
        <v>7.7871716629739893E-2</v>
      </c>
      <c r="S274" s="51">
        <f t="shared" si="7"/>
        <v>2.5992442343277838E-2</v>
      </c>
      <c r="T274" s="51">
        <f t="shared" si="8"/>
        <v>0.19909727320066994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106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106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106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136.98051941344431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135.64970415291947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136.8188896278582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138.88829876172329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137.90057450806347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138.24764246792051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138.3940418980842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138.29802572358747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138.70169997826565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140.32261133458033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138.93886581883359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139.63126485644693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139.01415975960367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139.46162376534147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141.88499978628724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142.47676117779281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141.76544713189026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140.92242342165144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141.00310881122016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141.40666199278493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142.27486102683611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143.57057053992111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143.63359735769706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143.6626232990881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144.35156687917731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143.41877708804623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142.89952748705934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143.81279486453849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149.75504892316536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151.97032543799929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151.32396129043201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149.8059169360499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150.98728507526167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tabSelected="1" view="pageBreakPreview" topLeftCell="A65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98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99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100</v>
      </c>
      <c r="H70" s="110"/>
      <c r="I70" s="110"/>
      <c r="J70" s="110" t="s">
        <v>101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100</v>
      </c>
      <c r="H71" s="110"/>
      <c r="I71" s="110"/>
      <c r="J71" s="110" t="s">
        <v>102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103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104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105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96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